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32" activeTab="0"/>
  </bookViews>
  <sheets>
    <sheet name="Исполнение по КВСР_2" sheetId="1" r:id="rId1"/>
  </sheets>
  <definedNames>
    <definedName name="_xlnm.Print_Titles" localSheetId="0">'Исполнение по КВСР_2'!$11:$12</definedName>
    <definedName name="_xlnm.Print_Area" localSheetId="0">'Исполнение по КВСР_2'!$A$1:$D$48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<sst xmlns="http://schemas.openxmlformats.org/spreadsheetml/2006/main" count="43" uniqueCount="43">
  <si>
    <t>Пенсионное обеспечение</t>
  </si>
  <si>
    <t>Социальная политика</t>
  </si>
  <si>
    <t>Культура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</si>
  <si>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</si>
  <si>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</si>
  <si>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</si>
  <si>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</si>
  <si>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Связь и информатика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</si>
  <si>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</si>
  <si>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</si>
  <si>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Органы юстиции</t>
  </si>
  <si>
    <t>Национальная безопасность и правоохранительная деятельность</t>
  </si>
  <si>
    <t>Мобилизационная и вневойсковая подготовка</t>
  </si>
  <si>
    <t>Национальная оборона</t>
  </si>
  <si>
    <t>Другие общегосударственные вопросы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</si>
  <si>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</si>
  <si>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</si>
  <si>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</si>
  <si>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</si>
  <si>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</si>
  <si>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</si>
  <si>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</si>
  <si>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Наименование показателя</t>
  </si>
  <si>
    <t>к решению Совета депутатов</t>
  </si>
  <si>
    <t xml:space="preserve"> сельского поселения Сорум</t>
  </si>
  <si>
    <t xml:space="preserve">Культура, кинематография
</t>
  </si>
  <si>
    <t xml:space="preserve">Физическая культура и спорт
</t>
  </si>
  <si>
    <t>Р А С Х О Д Ы</t>
  </si>
  <si>
    <t>Исполнено, рублей</t>
  </si>
  <si>
    <t>Массовый спорт</t>
  </si>
  <si>
    <t>ПРИЛОЖЕНИЕ  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</si>
  <si>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</si>
  <si>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</si>
  <si>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Другие вопросы в области социальной политики</t>
  </si>
  <si>
    <t>Всего</t>
  </si>
  <si>
    <t>Охрана окружающей среды</t>
  </si>
  <si>
    <t>Другие вопросы в области охраны окружающей среды</t>
  </si>
  <si>
    <t>Сельское хозяйство и рыболовство</t>
  </si>
  <si>
    <t>Коммунальное хозяйство</t>
  </si>
  <si>
    <t>бюджета сельского поселения Сорум за 2021 год по разделам и подразделам классификации расходов бюджетов</t>
  </si>
  <si>
    <t>Защита населения и территории от чрезвычайных ситуаций природного и техногенного характера, пожарная безопасность</t>
  </si>
  <si>
    <t>_______________________</t>
  </si>
  <si>
    <t xml:space="preserve">      от   17 мая  2022 года №  17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</si>
</sst>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.00;[Red]\-#,##0.00;0.00"/>
    <numFmt numFmtId="175" formatCode="000"/>
    <numFmt numFmtId="176" formatCode="0000000"/>
    <numFmt numFmtId="177" formatCode="00"/>
    <numFmt numFmtId="178" formatCode="#,##0.0_ ;[Red]\-#,##0.0\ "/>
    <numFmt numFmtId="179" formatCode="#,##0.00_ ;[Red]\-#,##0.00\ 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3" fillId="0" borderId="0" xfId="52" applyNumberFormat="1" applyFont="1" applyFill="1" applyAlignment="1" applyProtection="1">
      <alignment/>
      <protection hidden="1"/>
    </xf>
    <xf numFmtId="0" fontId="4" fillId="0" borderId="0" xfId="52" applyNumberFormat="1" applyFont="1" applyFill="1" applyBorder="1" applyAlignment="1" applyProtection="1">
      <alignment horizontal="center"/>
      <protection hidden="1"/>
    </xf>
    <xf numFmtId="0" fontId="3" fillId="0" borderId="0" xfId="52" applyFont="1" applyBorder="1" applyProtection="1">
      <alignment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/>
      <protection hidden="1"/>
    </xf>
    <xf numFmtId="175" fontId="3" fillId="0" borderId="10" xfId="52" applyNumberFormat="1" applyFont="1" applyFill="1" applyBorder="1" applyAlignment="1" applyProtection="1">
      <alignment vertical="top" wrapText="1"/>
      <protection hidden="1"/>
    </xf>
    <xf numFmtId="175" fontId="4" fillId="0" borderId="10" xfId="52" applyNumberFormat="1" applyFont="1" applyFill="1" applyBorder="1" applyAlignment="1" applyProtection="1">
      <alignment vertical="top" wrapText="1"/>
      <protection hidden="1"/>
    </xf>
    <xf numFmtId="0" fontId="3" fillId="0" borderId="0" xfId="52" applyFont="1">
      <alignment/>
      <protection/>
    </xf>
    <xf numFmtId="0" fontId="4" fillId="0" borderId="11" xfId="52" applyNumberFormat="1" applyFont="1" applyFill="1" applyBorder="1" applyAlignment="1" applyProtection="1">
      <alignment vertical="center" textRotation="90" wrapText="1"/>
      <protection hidden="1"/>
    </xf>
    <xf numFmtId="0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174" fontId="4" fillId="0" borderId="10" xfId="52" applyNumberFormat="1" applyFont="1" applyFill="1" applyBorder="1" applyAlignment="1" applyProtection="1">
      <alignment horizontal="center" vertical="center"/>
      <protection hidden="1"/>
    </xf>
    <xf numFmtId="174" fontId="3" fillId="0" borderId="10" xfId="52" applyNumberFormat="1" applyFont="1" applyFill="1" applyBorder="1" applyAlignment="1" applyProtection="1">
      <alignment horizontal="center" vertical="center"/>
      <protection hidden="1"/>
    </xf>
    <xf numFmtId="177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177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/>
      <protection hidden="1"/>
    </xf>
    <xf numFmtId="175" fontId="3" fillId="33" borderId="10" xfId="52" applyNumberFormat="1" applyFont="1" applyFill="1" applyBorder="1" applyAlignment="1" applyProtection="1">
      <alignment wrapText="1"/>
      <protection hidden="1"/>
    </xf>
    <xf numFmtId="0" fontId="3" fillId="0" borderId="0" xfId="0" applyFont="1" applyAlignment="1">
      <alignment horizontal="center" vertical="top"/>
    </xf>
    <xf numFmtId="0" fontId="4" fillId="0" borderId="0" xfId="52" applyFont="1">
      <alignment/>
      <protection/>
    </xf>
    <xf numFmtId="0" fontId="3" fillId="0" borderId="0" xfId="52" applyFont="1" applyAlignment="1">
      <alignment horizontal="center"/>
      <protection/>
    </xf>
    <xf numFmtId="0" fontId="4" fillId="0" borderId="0" xfId="0" applyFont="1" applyFill="1" applyAlignment="1">
      <alignment horizontal="center" vertical="top" wrapText="1" shrinkToFit="1"/>
    </xf>
    <xf numFmtId="0" fontId="4" fillId="0" borderId="0" xfId="0" applyFont="1" applyFill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47"/>
  <sheetViews>
    <sheetView showGridLines="0" tabSelected="1" view="pageBreakPreview" zoomScaleSheetLayoutView="100" zoomScalePageLayoutView="0" workbookViewId="0" topLeftCell="A1">
      <selection activeCell="A9" sqref="A9:D9"/>
    </sheetView>
  </sheetViews>
  <sheetFormatPr defaultColWidth="9.140625" defaultRowHeight="15"/>
  <cols>
    <col min="1" max="1" width="55.140625" style="8" customWidth="1"/>
    <col min="2" max="2" width="4.421875" style="8" customWidth="1"/>
    <col min="3" max="3" width="4.57421875" style="8" customWidth="1"/>
    <col min="4" max="4" width="15.7109375" style="8" customWidth="1"/>
    <col min="5" max="16384" width="9.140625" style="8" customWidth="1"/>
  </cols>
  <sheetData>
    <row r="1" spans="2:3" ht="15">
      <c r="B1" s="17" t="s">
        <v>30</v>
      </c>
      <c r="C1" s="17"/>
    </row>
    <row r="2" spans="2:3" ht="15">
      <c r="B2" s="17" t="s">
        <v>23</v>
      </c>
      <c r="C2" s="17"/>
    </row>
    <row r="3" spans="2:3" ht="15">
      <c r="B3" s="17" t="s">
        <v>24</v>
      </c>
      <c r="C3" s="17"/>
    </row>
    <row r="4" spans="2:3" ht="15">
      <c r="B4" s="17" t="s">
        <v>42</v>
      </c>
      <c r="C4" s="17"/>
    </row>
    <row r="8" spans="1:4" ht="18.75" customHeight="1">
      <c r="A8" s="21" t="s">
        <v>27</v>
      </c>
      <c r="B8" s="21"/>
      <c r="C8" s="21"/>
      <c r="D8" s="21"/>
    </row>
    <row r="9" spans="1:4" ht="31.5" customHeight="1">
      <c r="A9" s="20" t="s">
        <v>39</v>
      </c>
      <c r="B9" s="20"/>
      <c r="C9" s="20"/>
      <c r="D9" s="20"/>
    </row>
    <row r="10" spans="1:4" ht="12.75" customHeight="1">
      <c r="A10" s="1"/>
      <c r="B10" s="1"/>
      <c r="C10" s="1"/>
      <c r="D10" s="2"/>
    </row>
    <row r="11" spans="1:4" ht="69.75" customHeight="1">
      <c r="A11" s="10" t="s">
        <v>22</v>
      </c>
      <c r="B11" s="9" t="s">
        <v>21</v>
      </c>
      <c r="C11" s="9" t="s">
        <v>20</v>
      </c>
      <c r="D11" s="4" t="s">
        <v>28</v>
      </c>
    </row>
    <row r="12" spans="1:4" ht="15">
      <c r="A12" s="4">
        <v>1</v>
      </c>
      <c r="B12" s="4">
        <v>2</v>
      </c>
      <c r="C12" s="4">
        <v>3</v>
      </c>
      <c r="D12" s="4">
        <v>4</v>
      </c>
    </row>
    <row r="13" spans="1:4" ht="15">
      <c r="A13" s="7" t="s">
        <v>19</v>
      </c>
      <c r="B13" s="13">
        <v>1</v>
      </c>
      <c r="C13" s="13">
        <v>0</v>
      </c>
      <c r="D13" s="11">
        <f>SUM(D14:D19)</f>
        <v>15162566.229999999</v>
      </c>
    </row>
    <row r="14" spans="1:4" ht="46.5">
      <c r="A14" s="6" t="s">
        <v>18</v>
      </c>
      <c r="B14" s="14">
        <v>1</v>
      </c>
      <c r="C14" s="14">
        <v>2</v>
      </c>
      <c r="D14" s="12">
        <v>2584480.18</v>
      </c>
    </row>
    <row r="15" spans="1:4" ht="62.25">
      <c r="A15" s="6" t="s">
        <v>17</v>
      </c>
      <c r="B15" s="14">
        <v>1</v>
      </c>
      <c r="C15" s="14">
        <v>3</v>
      </c>
      <c r="D15" s="12">
        <v>10000</v>
      </c>
    </row>
    <row r="16" spans="1:4" ht="65.25" customHeight="1">
      <c r="A16" s="6" t="s">
        <v>16</v>
      </c>
      <c r="B16" s="14">
        <v>1</v>
      </c>
      <c r="C16" s="14">
        <v>4</v>
      </c>
      <c r="D16" s="12">
        <v>10367039.12</v>
      </c>
    </row>
    <row r="17" spans="1:4" ht="52.5" customHeight="1">
      <c r="A17" s="6" t="s">
        <v>31</v>
      </c>
      <c r="B17" s="14">
        <v>1</v>
      </c>
      <c r="C17" s="14">
        <v>6</v>
      </c>
      <c r="D17" s="12">
        <v>33100</v>
      </c>
    </row>
    <row r="18" spans="1:4" ht="17.25" customHeight="1">
      <c r="A18" s="6" t="s">
        <v>15</v>
      </c>
      <c r="B18" s="14">
        <v>1</v>
      </c>
      <c r="C18" s="14">
        <v>11</v>
      </c>
      <c r="D18" s="12">
        <v>0</v>
      </c>
    </row>
    <row r="19" spans="1:4" ht="18.75" customHeight="1">
      <c r="A19" s="6" t="s">
        <v>14</v>
      </c>
      <c r="B19" s="14">
        <v>1</v>
      </c>
      <c r="C19" s="14">
        <v>13</v>
      </c>
      <c r="D19" s="12">
        <v>2167946.93</v>
      </c>
    </row>
    <row r="20" spans="1:4" ht="15">
      <c r="A20" s="7" t="s">
        <v>13</v>
      </c>
      <c r="B20" s="13">
        <v>2</v>
      </c>
      <c r="C20" s="13">
        <v>0</v>
      </c>
      <c r="D20" s="11">
        <f>D21</f>
        <v>852674.28</v>
      </c>
    </row>
    <row r="21" spans="1:4" ht="15">
      <c r="A21" s="6" t="s">
        <v>12</v>
      </c>
      <c r="B21" s="14">
        <v>2</v>
      </c>
      <c r="C21" s="14">
        <v>3</v>
      </c>
      <c r="D21" s="12">
        <v>852674.28</v>
      </c>
    </row>
    <row r="22" spans="1:4" ht="30.75">
      <c r="A22" s="7" t="s">
        <v>11</v>
      </c>
      <c r="B22" s="13">
        <v>3</v>
      </c>
      <c r="C22" s="13">
        <v>0</v>
      </c>
      <c r="D22" s="11">
        <f>D23+D24+D25</f>
        <v>45500</v>
      </c>
    </row>
    <row r="23" spans="1:4" ht="15">
      <c r="A23" s="6" t="s">
        <v>10</v>
      </c>
      <c r="B23" s="14">
        <v>3</v>
      </c>
      <c r="C23" s="14">
        <v>4</v>
      </c>
      <c r="D23" s="12">
        <v>27200</v>
      </c>
    </row>
    <row r="24" spans="1:4" ht="46.5">
      <c r="A24" s="6" t="s">
        <v>40</v>
      </c>
      <c r="B24" s="14">
        <v>3</v>
      </c>
      <c r="C24" s="14">
        <v>10</v>
      </c>
      <c r="D24" s="12">
        <v>3000</v>
      </c>
    </row>
    <row r="25" spans="1:4" ht="30.75">
      <c r="A25" s="6" t="s">
        <v>9</v>
      </c>
      <c r="B25" s="14">
        <v>3</v>
      </c>
      <c r="C25" s="14">
        <v>14</v>
      </c>
      <c r="D25" s="12">
        <v>15300</v>
      </c>
    </row>
    <row r="26" spans="1:4" ht="15">
      <c r="A26" s="7" t="s">
        <v>8</v>
      </c>
      <c r="B26" s="13">
        <v>4</v>
      </c>
      <c r="C26" s="13">
        <v>0</v>
      </c>
      <c r="D26" s="11">
        <f>D29+D30+D28+D27</f>
        <v>584736.49</v>
      </c>
    </row>
    <row r="27" spans="1:4" ht="15">
      <c r="A27" s="6" t="s">
        <v>37</v>
      </c>
      <c r="B27" s="14">
        <v>4</v>
      </c>
      <c r="C27" s="14">
        <v>5</v>
      </c>
      <c r="D27" s="12">
        <v>18228</v>
      </c>
    </row>
    <row r="28" spans="1:4" ht="15">
      <c r="A28" s="6" t="s">
        <v>32</v>
      </c>
      <c r="B28" s="14">
        <v>4</v>
      </c>
      <c r="C28" s="14">
        <v>9</v>
      </c>
      <c r="D28" s="12">
        <v>0</v>
      </c>
    </row>
    <row r="29" spans="1:4" ht="15">
      <c r="A29" s="6" t="s">
        <v>7</v>
      </c>
      <c r="B29" s="14">
        <v>4</v>
      </c>
      <c r="C29" s="14">
        <v>10</v>
      </c>
      <c r="D29" s="12">
        <v>541508.49</v>
      </c>
    </row>
    <row r="30" spans="1:4" ht="15">
      <c r="A30" s="6" t="s">
        <v>6</v>
      </c>
      <c r="B30" s="14">
        <v>4</v>
      </c>
      <c r="C30" s="14">
        <v>12</v>
      </c>
      <c r="D30" s="12">
        <v>25000</v>
      </c>
    </row>
    <row r="31" spans="1:4" ht="15">
      <c r="A31" s="7" t="s">
        <v>5</v>
      </c>
      <c r="B31" s="13">
        <v>5</v>
      </c>
      <c r="C31" s="13">
        <v>0</v>
      </c>
      <c r="D31" s="11">
        <f>SUM(D32:D34)</f>
        <v>25768781.75</v>
      </c>
    </row>
    <row r="32" spans="1:4" ht="15">
      <c r="A32" s="6" t="s">
        <v>4</v>
      </c>
      <c r="B32" s="14">
        <v>5</v>
      </c>
      <c r="C32" s="14">
        <v>1</v>
      </c>
      <c r="D32" s="12">
        <v>13968608.42</v>
      </c>
    </row>
    <row r="33" spans="1:4" ht="15">
      <c r="A33" s="16" t="s">
        <v>38</v>
      </c>
      <c r="B33" s="14">
        <v>5</v>
      </c>
      <c r="C33" s="14">
        <v>2</v>
      </c>
      <c r="D33" s="12">
        <v>286165.03</v>
      </c>
    </row>
    <row r="34" spans="1:4" ht="15">
      <c r="A34" s="6" t="s">
        <v>3</v>
      </c>
      <c r="B34" s="14">
        <v>5</v>
      </c>
      <c r="C34" s="14">
        <v>3</v>
      </c>
      <c r="D34" s="12">
        <v>11514008.3</v>
      </c>
    </row>
    <row r="35" spans="1:4" s="18" customFormat="1" ht="15">
      <c r="A35" s="7" t="s">
        <v>35</v>
      </c>
      <c r="B35" s="13">
        <v>6</v>
      </c>
      <c r="C35" s="13">
        <v>0</v>
      </c>
      <c r="D35" s="11">
        <f>D36</f>
        <v>1400</v>
      </c>
    </row>
    <row r="36" spans="1:4" ht="15">
      <c r="A36" s="6" t="s">
        <v>36</v>
      </c>
      <c r="B36" s="14">
        <v>6</v>
      </c>
      <c r="C36" s="14">
        <v>5</v>
      </c>
      <c r="D36" s="12">
        <v>1400</v>
      </c>
    </row>
    <row r="37" spans="1:4" ht="16.5" customHeight="1">
      <c r="A37" s="7" t="s">
        <v>25</v>
      </c>
      <c r="B37" s="13">
        <v>8</v>
      </c>
      <c r="C37" s="13">
        <v>0</v>
      </c>
      <c r="D37" s="11">
        <f>D38</f>
        <v>4715067.65</v>
      </c>
    </row>
    <row r="38" spans="1:4" ht="15">
      <c r="A38" s="6" t="s">
        <v>2</v>
      </c>
      <c r="B38" s="14">
        <v>8</v>
      </c>
      <c r="C38" s="14">
        <v>1</v>
      </c>
      <c r="D38" s="12">
        <v>4715067.65</v>
      </c>
    </row>
    <row r="39" spans="1:4" ht="15">
      <c r="A39" s="7" t="s">
        <v>1</v>
      </c>
      <c r="B39" s="13">
        <v>10</v>
      </c>
      <c r="C39" s="13">
        <v>0</v>
      </c>
      <c r="D39" s="11">
        <f>D40+D41</f>
        <v>65482</v>
      </c>
    </row>
    <row r="40" spans="1:4" ht="15">
      <c r="A40" s="6" t="s">
        <v>0</v>
      </c>
      <c r="B40" s="14">
        <v>10</v>
      </c>
      <c r="C40" s="14">
        <v>1</v>
      </c>
      <c r="D40" s="12">
        <v>60000</v>
      </c>
    </row>
    <row r="41" spans="1:4" ht="15">
      <c r="A41" s="6" t="s">
        <v>33</v>
      </c>
      <c r="B41" s="14">
        <v>10</v>
      </c>
      <c r="C41" s="14">
        <v>6</v>
      </c>
      <c r="D41" s="12">
        <v>5482</v>
      </c>
    </row>
    <row r="42" spans="1:4" ht="19.5" customHeight="1">
      <c r="A42" s="7" t="s">
        <v>26</v>
      </c>
      <c r="B42" s="13">
        <v>11</v>
      </c>
      <c r="C42" s="13">
        <v>0</v>
      </c>
      <c r="D42" s="11">
        <f>D43</f>
        <v>4756500</v>
      </c>
    </row>
    <row r="43" spans="1:4" ht="19.5" customHeight="1">
      <c r="A43" s="6" t="s">
        <v>29</v>
      </c>
      <c r="B43" s="14">
        <v>11</v>
      </c>
      <c r="C43" s="14">
        <v>2</v>
      </c>
      <c r="D43" s="12">
        <v>4756500</v>
      </c>
    </row>
    <row r="44" spans="1:4" ht="15">
      <c r="A44" s="5" t="s">
        <v>34</v>
      </c>
      <c r="B44" s="15"/>
      <c r="C44" s="15"/>
      <c r="D44" s="11">
        <f>D42+D39+D37+D31+D26+D22+D20+D13+D35</f>
        <v>51952708.4</v>
      </c>
    </row>
    <row r="45" spans="1:4" ht="12.75" customHeight="1">
      <c r="A45" s="3"/>
      <c r="B45" s="3"/>
      <c r="C45" s="3"/>
      <c r="D45" s="3"/>
    </row>
    <row r="46" spans="1:4" ht="15">
      <c r="A46" s="19" t="s">
        <v>41</v>
      </c>
      <c r="B46" s="19"/>
      <c r="C46" s="19"/>
      <c r="D46" s="19"/>
    </row>
    <row r="47" spans="1:4" ht="15">
      <c r="A47" s="19"/>
      <c r="B47" s="19"/>
      <c r="C47" s="19"/>
      <c r="D47" s="19"/>
    </row>
  </sheetData>
  <sheetProtection/>
  <mergeCells count="4">
    <mergeCell ref="A47:D47"/>
    <mergeCell ref="A9:D9"/>
    <mergeCell ref="A8:D8"/>
    <mergeCell ref="A46:D46"/>
  </mergeCells>
  <printOptions horizontalCentered="1"/>
  <pageMargins left="1.1023622047244095" right="0.5905511811023623" top="0.984251968503937" bottom="0.7874015748031497" header="0.5118110236220472" footer="0.5118110236220472"/>
  <pageSetup fitToHeight="0" horizontalDpi="600" verticalDpi="600" orientation="portrait" paperSize="9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Ахметчина Надежда Николаевна</dc:creator>
  <cp:keywords/>
  <dc:description/>
  <cp:lastModifiedBy>1</cp:lastModifiedBy>
  <cp:lastPrinted>2022-04-29T09:22:05Z</cp:lastPrinted>
  <dcterms:created xsi:type="dcterms:W3CDTF">2015-04-03T03:44:10Z</dcterms:created>
  <dcterms:modified xsi:type="dcterms:W3CDTF">2022-05-18T10:35:43Z</dcterms:modified>
  <cp:category/>
  <cp:version/>
  <cp:contentType/>
  <cp:contentStatus/>
</cp:coreProperties>
</file>